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460" activeTab="0"/>
  </bookViews>
  <sheets>
    <sheet name="Рейтинг" sheetId="1" r:id="rId1"/>
    <sheet name="Гандикап+-" sheetId="2" r:id="rId2"/>
  </sheets>
  <definedNames/>
  <calcPr fullCalcOnLoad="1"/>
</workbook>
</file>

<file path=xl/sharedStrings.xml><?xml version="1.0" encoding="utf-8"?>
<sst xmlns="http://schemas.openxmlformats.org/spreadsheetml/2006/main" count="73" uniqueCount="36">
  <si>
    <t>средний</t>
  </si>
  <si>
    <t>место</t>
  </si>
  <si>
    <t>очки</t>
  </si>
  <si>
    <t xml:space="preserve">    Фамилия, имя </t>
  </si>
  <si>
    <t xml:space="preserve">            игрока</t>
  </si>
  <si>
    <t>игрока</t>
  </si>
  <si>
    <t>турнира</t>
  </si>
  <si>
    <t xml:space="preserve">ср. последнего </t>
  </si>
  <si>
    <t xml:space="preserve">Фамилия, имя </t>
  </si>
  <si>
    <t>гандикап</t>
  </si>
  <si>
    <t>на след.</t>
  </si>
  <si>
    <t>Серов Владимир</t>
  </si>
  <si>
    <t>Агеев Владимир</t>
  </si>
  <si>
    <t xml:space="preserve">    Итого</t>
  </si>
  <si>
    <t>Неустроев Дмитрий</t>
  </si>
  <si>
    <t xml:space="preserve">                                        РЕЙТИНГ ИГРОКОВ ПО БОУЛИНГУ  "ЛЮБИТЕЛЬСКАЯ ЛИГА" </t>
  </si>
  <si>
    <t>Николаев Дмитрий</t>
  </si>
  <si>
    <t>Лобанов Александр</t>
  </si>
  <si>
    <t>Турнир 10.09</t>
  </si>
  <si>
    <t>Турнир 17.12</t>
  </si>
  <si>
    <t>Турнир 24.09</t>
  </si>
  <si>
    <t>Турнир 08.10</t>
  </si>
  <si>
    <t>Турнир 22.10</t>
  </si>
  <si>
    <t>Меньшиков Александр</t>
  </si>
  <si>
    <t>Доронкин Александр</t>
  </si>
  <si>
    <t>Баранов Александр</t>
  </si>
  <si>
    <t>Назаров Виталий</t>
  </si>
  <si>
    <t>Кондратьева Арина</t>
  </si>
  <si>
    <t>Ольховацкий Андрей</t>
  </si>
  <si>
    <t>Борисов Алексей</t>
  </si>
  <si>
    <t>Борисова Юлия</t>
  </si>
  <si>
    <t>Миноров Марк</t>
  </si>
  <si>
    <t>10 сентября - 17 декабря 2017г.</t>
  </si>
  <si>
    <t>Турнир 12.11</t>
  </si>
  <si>
    <t>Турнир 19.11</t>
  </si>
  <si>
    <t>Турнир 03.12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</si>
</sst>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26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2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3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2" fontId="52" fillId="0" borderId="22" xfId="0" applyNumberFormat="1" applyFont="1" applyFill="1" applyBorder="1" applyAlignment="1">
      <alignment horizontal="center" vertical="center"/>
    </xf>
    <xf numFmtId="2" fontId="52" fillId="0" borderId="20" xfId="0" applyNumberFormat="1" applyFont="1" applyFill="1" applyBorder="1" applyAlignment="1">
      <alignment horizontal="center" vertical="center"/>
    </xf>
    <xf numFmtId="2" fontId="52" fillId="0" borderId="23" xfId="0" applyNumberFormat="1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2" fontId="52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2" fontId="52" fillId="0" borderId="34" xfId="0" applyNumberFormat="1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0" fontId="54" fillId="0" borderId="0" xfId="0" applyFont="1" applyAlignment="1">
      <alignment/>
    </xf>
    <xf numFmtId="2" fontId="52" fillId="0" borderId="29" xfId="0" applyNumberFormat="1" applyFont="1" applyFill="1" applyBorder="1" applyAlignment="1">
      <alignment horizontal="center" vertical="center"/>
    </xf>
    <xf numFmtId="2" fontId="52" fillId="0" borderId="37" xfId="0" applyNumberFormat="1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26" fillId="0" borderId="33" xfId="0" applyFont="1" applyBorder="1" applyAlignment="1">
      <alignment horizontal="left" vertical="center"/>
    </xf>
    <xf numFmtId="2" fontId="0" fillId="0" borderId="41" xfId="0" applyNumberFormat="1" applyBorder="1" applyAlignment="1">
      <alignment horizontal="center"/>
    </xf>
    <xf numFmtId="0" fontId="2" fillId="0" borderId="2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2" fontId="52" fillId="0" borderId="4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2" fontId="52" fillId="0" borderId="43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51" fillId="0" borderId="21" xfId="0" applyFont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0" fillId="0" borderId="44" xfId="0" applyBorder="1" applyAlignment="1">
      <alignment horizontal="center"/>
    </xf>
    <xf numFmtId="0" fontId="26" fillId="0" borderId="44" xfId="0" applyFont="1" applyBorder="1" applyAlignment="1">
      <alignment horizontal="left" vertical="center"/>
    </xf>
    <xf numFmtId="2" fontId="0" fillId="0" borderId="45" xfId="0" applyNumberFormat="1" applyBorder="1" applyAlignment="1">
      <alignment horizontal="center"/>
    </xf>
    <xf numFmtId="2" fontId="52" fillId="33" borderId="2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50" fillId="0" borderId="33" xfId="0" applyFont="1" applyFill="1" applyBorder="1" applyAlignment="1">
      <alignment horizontal="center" vertical="center"/>
    </xf>
    <xf numFmtId="2" fontId="52" fillId="0" borderId="46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2" fontId="52" fillId="33" borderId="2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26" fillId="0" borderId="47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AF11" sqref="AF11"/>
    </sheetView>
  </sheetViews>
  <sheetFormatPr defaultColWidth="9.140625" defaultRowHeight="15"/>
  <cols>
    <col min="1" max="1" width="3.140625" style="0" customWidth="1"/>
    <col min="3" max="3" width="9.28125" style="0" customWidth="1"/>
    <col min="4" max="4" width="5.7109375" style="0" customWidth="1"/>
    <col min="5" max="5" width="3.7109375" style="0" customWidth="1"/>
    <col min="6" max="6" width="3.140625" style="0" customWidth="1"/>
    <col min="7" max="7" width="5.7109375" style="0" customWidth="1"/>
    <col min="8" max="8" width="3.7109375" style="0" customWidth="1"/>
    <col min="9" max="9" width="3.140625" style="0" customWidth="1"/>
    <col min="10" max="10" width="5.7109375" style="0" customWidth="1"/>
    <col min="11" max="11" width="3.7109375" style="0" customWidth="1"/>
    <col min="12" max="12" width="3.140625" style="0" customWidth="1"/>
    <col min="13" max="13" width="5.7109375" style="0" customWidth="1"/>
    <col min="14" max="14" width="3.7109375" style="0" customWidth="1"/>
    <col min="15" max="15" width="3.140625" style="0" customWidth="1"/>
    <col min="16" max="16" width="5.7109375" style="0" customWidth="1"/>
    <col min="17" max="17" width="3.7109375" style="0" customWidth="1"/>
    <col min="18" max="18" width="3.140625" style="0" customWidth="1"/>
    <col min="19" max="19" width="5.7109375" style="0" customWidth="1"/>
    <col min="20" max="20" width="3.7109375" style="0" customWidth="1"/>
    <col min="21" max="21" width="3.140625" style="0" customWidth="1"/>
    <col min="22" max="22" width="5.7109375" style="0" customWidth="1"/>
    <col min="23" max="23" width="3.7109375" style="0" customWidth="1"/>
    <col min="24" max="24" width="3.140625" style="0" customWidth="1"/>
    <col min="25" max="25" width="5.7109375" style="0" customWidth="1"/>
    <col min="26" max="26" width="3.7109375" style="0" customWidth="1"/>
    <col min="27" max="27" width="3.140625" style="0" customWidth="1"/>
    <col min="28" max="28" width="5.7109375" style="0" customWidth="1"/>
    <col min="29" max="29" width="3.140625" style="0" customWidth="1"/>
  </cols>
  <sheetData>
    <row r="1" spans="1:26" ht="18">
      <c r="A1" s="1"/>
      <c r="B1" s="1"/>
      <c r="C1" s="1"/>
      <c r="D1" s="1"/>
      <c r="E1" s="1"/>
      <c r="F1" s="1"/>
      <c r="G1" s="1"/>
      <c r="H1" s="1"/>
      <c r="I1" s="1"/>
      <c r="J1" s="5" t="s">
        <v>15</v>
      </c>
      <c r="K1" s="2"/>
      <c r="L1" s="2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1"/>
      <c r="B2" s="1"/>
      <c r="C2" s="1"/>
      <c r="D2" s="1"/>
      <c r="E2" s="1"/>
      <c r="F2" s="1"/>
      <c r="G2" s="1"/>
      <c r="H2" s="1"/>
      <c r="I2" s="1"/>
      <c r="J2" s="2" t="s">
        <v>32</v>
      </c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5">
      <c r="A4" s="4"/>
      <c r="B4" s="8" t="s">
        <v>3</v>
      </c>
      <c r="C4" s="9"/>
      <c r="D4" s="10" t="s">
        <v>18</v>
      </c>
      <c r="E4" s="23"/>
      <c r="F4" s="11"/>
      <c r="G4" s="10" t="s">
        <v>20</v>
      </c>
      <c r="H4" s="23"/>
      <c r="I4" s="11"/>
      <c r="J4" s="10" t="s">
        <v>21</v>
      </c>
      <c r="K4" s="23"/>
      <c r="L4" s="11"/>
      <c r="M4" s="10" t="s">
        <v>22</v>
      </c>
      <c r="N4" s="23"/>
      <c r="O4" s="11"/>
      <c r="P4" s="10" t="s">
        <v>33</v>
      </c>
      <c r="Q4" s="23"/>
      <c r="R4" s="11"/>
      <c r="S4" s="10" t="s">
        <v>34</v>
      </c>
      <c r="T4" s="23"/>
      <c r="U4" s="11"/>
      <c r="V4" s="10" t="s">
        <v>35</v>
      </c>
      <c r="W4" s="23"/>
      <c r="X4" s="11"/>
      <c r="Y4" s="10" t="s">
        <v>19</v>
      </c>
      <c r="Z4" s="23"/>
      <c r="AA4" s="11"/>
      <c r="AB4" s="10" t="s">
        <v>13</v>
      </c>
      <c r="AC4" s="11"/>
    </row>
    <row r="5" spans="1:29" ht="15.75" customHeight="1" thickBot="1">
      <c r="A5" s="20"/>
      <c r="B5" s="21" t="s">
        <v>4</v>
      </c>
      <c r="C5" s="22"/>
      <c r="D5" s="29" t="s">
        <v>0</v>
      </c>
      <c r="E5" s="30" t="s">
        <v>1</v>
      </c>
      <c r="F5" s="31" t="s">
        <v>2</v>
      </c>
      <c r="G5" s="29" t="s">
        <v>0</v>
      </c>
      <c r="H5" s="30" t="s">
        <v>1</v>
      </c>
      <c r="I5" s="31" t="s">
        <v>2</v>
      </c>
      <c r="J5" s="29" t="s">
        <v>0</v>
      </c>
      <c r="K5" s="30" t="s">
        <v>1</v>
      </c>
      <c r="L5" s="31" t="s">
        <v>2</v>
      </c>
      <c r="M5" s="29" t="s">
        <v>0</v>
      </c>
      <c r="N5" s="30" t="s">
        <v>1</v>
      </c>
      <c r="O5" s="31" t="s">
        <v>2</v>
      </c>
      <c r="P5" s="29" t="s">
        <v>0</v>
      </c>
      <c r="Q5" s="30" t="s">
        <v>1</v>
      </c>
      <c r="R5" s="31" t="s">
        <v>2</v>
      </c>
      <c r="S5" s="29" t="s">
        <v>0</v>
      </c>
      <c r="T5" s="30" t="s">
        <v>1</v>
      </c>
      <c r="U5" s="31" t="s">
        <v>2</v>
      </c>
      <c r="V5" s="29" t="s">
        <v>0</v>
      </c>
      <c r="W5" s="30" t="s">
        <v>1</v>
      </c>
      <c r="X5" s="31" t="s">
        <v>2</v>
      </c>
      <c r="Y5" s="29" t="s">
        <v>0</v>
      </c>
      <c r="Z5" s="30" t="s">
        <v>1</v>
      </c>
      <c r="AA5" s="31" t="s">
        <v>2</v>
      </c>
      <c r="AB5" s="32" t="s">
        <v>0</v>
      </c>
      <c r="AC5" s="33" t="s">
        <v>2</v>
      </c>
    </row>
    <row r="6" spans="1:29" ht="18" customHeight="1">
      <c r="A6" s="6">
        <v>1</v>
      </c>
      <c r="B6" s="60" t="s">
        <v>12</v>
      </c>
      <c r="C6" s="61"/>
      <c r="D6" s="52">
        <v>179.29</v>
      </c>
      <c r="E6" s="54">
        <v>1</v>
      </c>
      <c r="F6" s="55">
        <v>6</v>
      </c>
      <c r="G6" s="73">
        <v>189.71</v>
      </c>
      <c r="H6" s="54">
        <v>1</v>
      </c>
      <c r="I6" s="55">
        <v>7</v>
      </c>
      <c r="J6" s="52">
        <v>177.71</v>
      </c>
      <c r="K6" s="54">
        <v>1</v>
      </c>
      <c r="L6" s="56">
        <v>8</v>
      </c>
      <c r="M6" s="73">
        <v>187</v>
      </c>
      <c r="N6" s="54">
        <v>1</v>
      </c>
      <c r="O6" s="56">
        <v>9</v>
      </c>
      <c r="P6" s="52"/>
      <c r="Q6" s="54"/>
      <c r="R6" s="56"/>
      <c r="S6" s="64"/>
      <c r="T6" s="54"/>
      <c r="U6" s="56"/>
      <c r="V6" s="52"/>
      <c r="W6" s="54"/>
      <c r="X6" s="56"/>
      <c r="Y6" s="52"/>
      <c r="Z6" s="54"/>
      <c r="AA6" s="55"/>
      <c r="AB6" s="34">
        <f>AVERAGE(D6+G6+J6+M6+P6+S6+V6+Y6)/4</f>
        <v>183.4275</v>
      </c>
      <c r="AC6" s="35">
        <f aca="true" t="shared" si="0" ref="AC6:AC19">F6+I6+L6+O6+R6+U6+X6+AA6</f>
        <v>30</v>
      </c>
    </row>
    <row r="7" spans="1:29" ht="18" customHeight="1">
      <c r="A7" s="41">
        <v>2</v>
      </c>
      <c r="B7" s="66" t="s">
        <v>14</v>
      </c>
      <c r="C7" s="68"/>
      <c r="D7" s="53">
        <v>158.86</v>
      </c>
      <c r="E7" s="38">
        <v>3</v>
      </c>
      <c r="F7" s="40">
        <v>4</v>
      </c>
      <c r="G7" s="53">
        <v>182.43</v>
      </c>
      <c r="H7" s="38">
        <v>4</v>
      </c>
      <c r="I7" s="40">
        <v>4</v>
      </c>
      <c r="J7" s="27">
        <v>182.57</v>
      </c>
      <c r="K7" s="38">
        <v>3</v>
      </c>
      <c r="L7" s="39">
        <v>6</v>
      </c>
      <c r="M7" s="27">
        <v>176.71</v>
      </c>
      <c r="N7" s="38">
        <v>5</v>
      </c>
      <c r="O7" s="39">
        <v>5</v>
      </c>
      <c r="P7" s="27"/>
      <c r="Q7" s="38"/>
      <c r="R7" s="39"/>
      <c r="S7" s="28"/>
      <c r="T7" s="38"/>
      <c r="U7" s="39"/>
      <c r="V7" s="27"/>
      <c r="W7" s="38"/>
      <c r="X7" s="39"/>
      <c r="Y7" s="27"/>
      <c r="Z7" s="38"/>
      <c r="AA7" s="40"/>
      <c r="AB7" s="36">
        <f>AVERAGE(D7+G7+J7+M7+P7+S7+V7+Y7)/4</f>
        <v>175.1425</v>
      </c>
      <c r="AC7" s="37">
        <f t="shared" si="0"/>
        <v>19</v>
      </c>
    </row>
    <row r="8" spans="1:29" ht="18" customHeight="1">
      <c r="A8" s="7">
        <v>3</v>
      </c>
      <c r="B8" s="24" t="s">
        <v>16</v>
      </c>
      <c r="C8" s="25"/>
      <c r="D8" s="27">
        <v>170</v>
      </c>
      <c r="E8" s="38">
        <v>6</v>
      </c>
      <c r="F8" s="40">
        <v>1</v>
      </c>
      <c r="G8" s="27">
        <v>167.57</v>
      </c>
      <c r="H8" s="38">
        <v>6</v>
      </c>
      <c r="I8" s="40">
        <v>2</v>
      </c>
      <c r="J8" s="78">
        <v>193.14</v>
      </c>
      <c r="K8" s="38">
        <v>2</v>
      </c>
      <c r="L8" s="39">
        <v>7</v>
      </c>
      <c r="M8" s="27">
        <v>177.43</v>
      </c>
      <c r="N8" s="38">
        <v>6</v>
      </c>
      <c r="O8" s="39">
        <v>4</v>
      </c>
      <c r="P8" s="27"/>
      <c r="Q8" s="38"/>
      <c r="R8" s="39"/>
      <c r="S8" s="28"/>
      <c r="T8" s="38"/>
      <c r="U8" s="39"/>
      <c r="V8" s="27"/>
      <c r="W8" s="38"/>
      <c r="X8" s="39"/>
      <c r="Y8" s="27"/>
      <c r="Z8" s="38"/>
      <c r="AA8" s="40"/>
      <c r="AB8" s="36">
        <f>AVERAGE(D8+G8+J8+M8+P8+S8+V8+Y8)/4</f>
        <v>177.03500000000003</v>
      </c>
      <c r="AC8" s="37">
        <f t="shared" si="0"/>
        <v>14</v>
      </c>
    </row>
    <row r="9" spans="1:29" ht="18" customHeight="1" thickBot="1">
      <c r="A9" s="75">
        <v>4</v>
      </c>
      <c r="B9" s="67" t="s">
        <v>24</v>
      </c>
      <c r="C9" s="69"/>
      <c r="D9" s="43"/>
      <c r="E9" s="44"/>
      <c r="F9" s="45"/>
      <c r="G9" s="46">
        <v>152.86</v>
      </c>
      <c r="H9" s="44">
        <v>7</v>
      </c>
      <c r="I9" s="47">
        <v>1</v>
      </c>
      <c r="J9" s="43">
        <v>149</v>
      </c>
      <c r="K9" s="44">
        <v>5</v>
      </c>
      <c r="L9" s="45">
        <v>4</v>
      </c>
      <c r="M9" s="43">
        <v>150.43</v>
      </c>
      <c r="N9" s="44">
        <v>3</v>
      </c>
      <c r="O9" s="45">
        <v>7</v>
      </c>
      <c r="P9" s="43"/>
      <c r="Q9" s="44"/>
      <c r="R9" s="45"/>
      <c r="S9" s="62"/>
      <c r="T9" s="44"/>
      <c r="U9" s="45"/>
      <c r="V9" s="43"/>
      <c r="W9" s="44"/>
      <c r="X9" s="45"/>
      <c r="Y9" s="43"/>
      <c r="Z9" s="44"/>
      <c r="AA9" s="47"/>
      <c r="AB9" s="48">
        <f>AVERAGE(D9+G9+J9+M9+P9+S9+V9+Y9)/3</f>
        <v>150.76333333333335</v>
      </c>
      <c r="AC9" s="49">
        <f t="shared" si="0"/>
        <v>12</v>
      </c>
    </row>
    <row r="10" spans="1:29" ht="18" customHeight="1">
      <c r="A10" s="6">
        <v>5</v>
      </c>
      <c r="B10" s="60" t="s">
        <v>17</v>
      </c>
      <c r="C10" s="61"/>
      <c r="D10" s="52">
        <v>191.29</v>
      </c>
      <c r="E10" s="54">
        <v>2</v>
      </c>
      <c r="F10" s="56">
        <v>5</v>
      </c>
      <c r="G10" s="76">
        <v>179.57</v>
      </c>
      <c r="H10" s="54">
        <v>2</v>
      </c>
      <c r="I10" s="55">
        <v>6</v>
      </c>
      <c r="J10" s="52"/>
      <c r="K10" s="54"/>
      <c r="L10" s="56"/>
      <c r="M10" s="52"/>
      <c r="N10" s="54"/>
      <c r="O10" s="56"/>
      <c r="P10" s="52"/>
      <c r="Q10" s="54"/>
      <c r="R10" s="56"/>
      <c r="S10" s="64"/>
      <c r="T10" s="54"/>
      <c r="U10" s="56"/>
      <c r="V10" s="52"/>
      <c r="W10" s="54"/>
      <c r="X10" s="56"/>
      <c r="Y10" s="52"/>
      <c r="Z10" s="54"/>
      <c r="AA10" s="55"/>
      <c r="AB10" s="34">
        <f>AVERAGE(D10+G10+J10+M10+P10+S10+V10+Y10)/2</f>
        <v>185.43</v>
      </c>
      <c r="AC10" s="77">
        <f t="shared" si="0"/>
        <v>11</v>
      </c>
    </row>
    <row r="11" spans="1:29" ht="18" customHeight="1">
      <c r="A11" s="7">
        <v>6</v>
      </c>
      <c r="B11" s="65" t="s">
        <v>11</v>
      </c>
      <c r="C11" s="68"/>
      <c r="D11" s="27">
        <v>178.86</v>
      </c>
      <c r="E11" s="38">
        <v>4</v>
      </c>
      <c r="F11" s="39">
        <v>3</v>
      </c>
      <c r="G11" s="26"/>
      <c r="H11" s="38"/>
      <c r="I11" s="40"/>
      <c r="J11" s="27"/>
      <c r="K11" s="38"/>
      <c r="L11" s="39"/>
      <c r="M11" s="27">
        <v>179.29</v>
      </c>
      <c r="N11" s="38">
        <v>2</v>
      </c>
      <c r="O11" s="39">
        <v>8</v>
      </c>
      <c r="P11" s="27"/>
      <c r="Q11" s="38"/>
      <c r="R11" s="39"/>
      <c r="S11" s="28"/>
      <c r="T11" s="38"/>
      <c r="U11" s="39"/>
      <c r="V11" s="28"/>
      <c r="W11" s="38"/>
      <c r="X11" s="39"/>
      <c r="Y11" s="27"/>
      <c r="Z11" s="38"/>
      <c r="AA11" s="40"/>
      <c r="AB11" s="36">
        <f>AVERAGE(D11+G11+J11+M11+P11+S11+V11+Y11)/2</f>
        <v>179.075</v>
      </c>
      <c r="AC11" s="37">
        <f t="shared" si="0"/>
        <v>11</v>
      </c>
    </row>
    <row r="12" spans="1:29" ht="18" customHeight="1">
      <c r="A12" s="7">
        <v>7</v>
      </c>
      <c r="B12" s="24" t="s">
        <v>26</v>
      </c>
      <c r="C12" s="25"/>
      <c r="D12" s="27"/>
      <c r="E12" s="38"/>
      <c r="F12" s="39"/>
      <c r="G12" s="26"/>
      <c r="H12" s="38"/>
      <c r="I12" s="40"/>
      <c r="J12" s="27">
        <v>160.29</v>
      </c>
      <c r="K12" s="38">
        <v>4</v>
      </c>
      <c r="L12" s="39">
        <v>5</v>
      </c>
      <c r="M12" s="27">
        <v>148.33</v>
      </c>
      <c r="N12" s="38">
        <v>7</v>
      </c>
      <c r="O12" s="39">
        <v>3</v>
      </c>
      <c r="P12" s="27"/>
      <c r="Q12" s="38"/>
      <c r="R12" s="39"/>
      <c r="S12" s="28"/>
      <c r="T12" s="38"/>
      <c r="U12" s="39"/>
      <c r="V12" s="28"/>
      <c r="W12" s="38"/>
      <c r="X12" s="39"/>
      <c r="Y12" s="27"/>
      <c r="Z12" s="38"/>
      <c r="AA12" s="40"/>
      <c r="AB12" s="36">
        <f>AVERAGE(D12+G12+J12+M12+P12+S12+V12+Y12)/2</f>
        <v>154.31</v>
      </c>
      <c r="AC12" s="37">
        <f t="shared" si="0"/>
        <v>8</v>
      </c>
    </row>
    <row r="13" spans="1:29" ht="18" customHeight="1">
      <c r="A13" s="7">
        <v>8</v>
      </c>
      <c r="B13" s="24" t="s">
        <v>31</v>
      </c>
      <c r="C13" s="25"/>
      <c r="D13" s="27"/>
      <c r="E13" s="38"/>
      <c r="F13" s="39"/>
      <c r="G13" s="26"/>
      <c r="H13" s="38"/>
      <c r="I13" s="40"/>
      <c r="J13" s="27"/>
      <c r="K13" s="38"/>
      <c r="L13" s="39"/>
      <c r="M13" s="78">
        <v>184.71</v>
      </c>
      <c r="N13" s="38">
        <v>4</v>
      </c>
      <c r="O13" s="39">
        <v>6</v>
      </c>
      <c r="P13" s="27"/>
      <c r="Q13" s="38"/>
      <c r="R13" s="39"/>
      <c r="S13" s="28"/>
      <c r="T13" s="38"/>
      <c r="U13" s="39"/>
      <c r="V13" s="28"/>
      <c r="W13" s="38"/>
      <c r="X13" s="39"/>
      <c r="Y13" s="27"/>
      <c r="Z13" s="38"/>
      <c r="AA13" s="40"/>
      <c r="AB13" s="36">
        <f>AVERAGE(D13+G13+J13+M13+P13+S13+V13+Y13)/1</f>
        <v>184.71</v>
      </c>
      <c r="AC13" s="37">
        <f t="shared" si="0"/>
        <v>6</v>
      </c>
    </row>
    <row r="14" spans="1:29" ht="18" customHeight="1">
      <c r="A14" s="7">
        <v>9</v>
      </c>
      <c r="B14" s="24" t="s">
        <v>25</v>
      </c>
      <c r="C14" s="25"/>
      <c r="D14" s="27"/>
      <c r="E14" s="38"/>
      <c r="F14" s="39"/>
      <c r="G14" s="26">
        <v>169.86</v>
      </c>
      <c r="H14" s="38">
        <v>3</v>
      </c>
      <c r="I14" s="40">
        <v>5</v>
      </c>
      <c r="J14" s="27"/>
      <c r="K14" s="38"/>
      <c r="L14" s="39"/>
      <c r="M14" s="27"/>
      <c r="N14" s="38"/>
      <c r="O14" s="39"/>
      <c r="P14" s="27"/>
      <c r="Q14" s="38"/>
      <c r="R14" s="39"/>
      <c r="S14" s="28"/>
      <c r="T14" s="38"/>
      <c r="U14" s="39"/>
      <c r="V14" s="28"/>
      <c r="W14" s="38"/>
      <c r="X14" s="39"/>
      <c r="Y14" s="27"/>
      <c r="Z14" s="38"/>
      <c r="AA14" s="40"/>
      <c r="AB14" s="36">
        <f>AVERAGE(D14+G14+J14+M14+P14+S14+V14+Y14)/1</f>
        <v>169.86</v>
      </c>
      <c r="AC14" s="37">
        <f t="shared" si="0"/>
        <v>5</v>
      </c>
    </row>
    <row r="15" spans="1:29" ht="18" customHeight="1">
      <c r="A15" s="7">
        <v>10</v>
      </c>
      <c r="B15" s="74" t="s">
        <v>23</v>
      </c>
      <c r="C15" s="25"/>
      <c r="D15" s="27">
        <v>163.14</v>
      </c>
      <c r="E15" s="38">
        <v>5</v>
      </c>
      <c r="F15" s="39">
        <v>2</v>
      </c>
      <c r="G15" s="26">
        <v>161.86</v>
      </c>
      <c r="H15" s="38">
        <v>5</v>
      </c>
      <c r="I15" s="40">
        <v>3</v>
      </c>
      <c r="J15" s="27"/>
      <c r="K15" s="38"/>
      <c r="L15" s="39"/>
      <c r="M15" s="27"/>
      <c r="N15" s="38"/>
      <c r="O15" s="39"/>
      <c r="P15" s="27"/>
      <c r="Q15" s="38"/>
      <c r="R15" s="39"/>
      <c r="S15" s="28"/>
      <c r="T15" s="38"/>
      <c r="U15" s="39"/>
      <c r="V15" s="28"/>
      <c r="W15" s="38"/>
      <c r="X15" s="39"/>
      <c r="Y15" s="27"/>
      <c r="Z15" s="38"/>
      <c r="AA15" s="40"/>
      <c r="AB15" s="36">
        <f>AVERAGE(D15+G15+J15+M15+P15+S15+V15+Y15)/2</f>
        <v>162.5</v>
      </c>
      <c r="AC15" s="37">
        <f t="shared" si="0"/>
        <v>5</v>
      </c>
    </row>
    <row r="16" spans="1:29" ht="18" customHeight="1">
      <c r="A16" s="7">
        <v>11</v>
      </c>
      <c r="B16" s="24" t="s">
        <v>28</v>
      </c>
      <c r="C16" s="25"/>
      <c r="D16" s="27"/>
      <c r="E16" s="38"/>
      <c r="F16" s="39"/>
      <c r="G16" s="26"/>
      <c r="H16" s="38"/>
      <c r="I16" s="40"/>
      <c r="J16" s="27">
        <v>137.86</v>
      </c>
      <c r="K16" s="38">
        <v>6</v>
      </c>
      <c r="L16" s="39">
        <v>3</v>
      </c>
      <c r="M16" s="27"/>
      <c r="N16" s="38"/>
      <c r="O16" s="39"/>
      <c r="P16" s="27"/>
      <c r="Q16" s="38"/>
      <c r="R16" s="39"/>
      <c r="S16" s="28"/>
      <c r="T16" s="38"/>
      <c r="U16" s="39"/>
      <c r="V16" s="28"/>
      <c r="W16" s="38"/>
      <c r="X16" s="39"/>
      <c r="Y16" s="27"/>
      <c r="Z16" s="38"/>
      <c r="AA16" s="40"/>
      <c r="AB16" s="36">
        <f>AVERAGE(D16+G16+J16+M16+P16+S16+V16+Y16)/1</f>
        <v>137.86</v>
      </c>
      <c r="AC16" s="37">
        <f t="shared" si="0"/>
        <v>3</v>
      </c>
    </row>
    <row r="17" spans="1:29" ht="18" customHeight="1">
      <c r="A17" s="7">
        <v>12</v>
      </c>
      <c r="B17" s="24" t="s">
        <v>27</v>
      </c>
      <c r="C17" s="25"/>
      <c r="D17" s="27"/>
      <c r="E17" s="38"/>
      <c r="F17" s="39"/>
      <c r="G17" s="26"/>
      <c r="H17" s="38"/>
      <c r="I17" s="40"/>
      <c r="J17" s="27">
        <v>141.14</v>
      </c>
      <c r="K17" s="38">
        <v>7</v>
      </c>
      <c r="L17" s="39">
        <v>2</v>
      </c>
      <c r="M17" s="27"/>
      <c r="N17" s="38"/>
      <c r="O17" s="39"/>
      <c r="P17" s="27"/>
      <c r="Q17" s="38"/>
      <c r="R17" s="39"/>
      <c r="S17" s="28"/>
      <c r="T17" s="38"/>
      <c r="U17" s="39"/>
      <c r="V17" s="28"/>
      <c r="W17" s="38"/>
      <c r="X17" s="39"/>
      <c r="Y17" s="27"/>
      <c r="Z17" s="38"/>
      <c r="AA17" s="40"/>
      <c r="AB17" s="36">
        <f>AVERAGE(D17+G17+J17+M17+P17+S17+V17+Y17)/1</f>
        <v>141.14</v>
      </c>
      <c r="AC17" s="37">
        <f t="shared" si="0"/>
        <v>2</v>
      </c>
    </row>
    <row r="18" spans="1:29" ht="18" customHeight="1">
      <c r="A18" s="7">
        <v>13</v>
      </c>
      <c r="B18" s="24" t="s">
        <v>30</v>
      </c>
      <c r="C18" s="25"/>
      <c r="D18" s="27"/>
      <c r="E18" s="38"/>
      <c r="F18" s="39"/>
      <c r="G18" s="26"/>
      <c r="H18" s="38"/>
      <c r="I18" s="40"/>
      <c r="J18" s="27"/>
      <c r="K18" s="38"/>
      <c r="L18" s="39"/>
      <c r="M18" s="27">
        <v>120.14</v>
      </c>
      <c r="N18" s="38">
        <v>8</v>
      </c>
      <c r="O18" s="39">
        <v>2</v>
      </c>
      <c r="P18" s="27"/>
      <c r="Q18" s="38"/>
      <c r="R18" s="39"/>
      <c r="S18" s="28"/>
      <c r="T18" s="38"/>
      <c r="U18" s="39"/>
      <c r="V18" s="28"/>
      <c r="W18" s="38"/>
      <c r="X18" s="39"/>
      <c r="Y18" s="27"/>
      <c r="Z18" s="38"/>
      <c r="AA18" s="40"/>
      <c r="AB18" s="36">
        <f>AVERAGE(D18+G18+J18+M18+P18+S18+V18+Y18)/1</f>
        <v>120.14</v>
      </c>
      <c r="AC18" s="37">
        <f t="shared" si="0"/>
        <v>2</v>
      </c>
    </row>
    <row r="19" spans="1:29" ht="18" customHeight="1" thickBot="1">
      <c r="A19" s="42">
        <v>14</v>
      </c>
      <c r="B19" s="67" t="s">
        <v>29</v>
      </c>
      <c r="C19" s="69"/>
      <c r="D19" s="43"/>
      <c r="E19" s="44"/>
      <c r="F19" s="45"/>
      <c r="G19" s="46"/>
      <c r="H19" s="44"/>
      <c r="I19" s="47"/>
      <c r="J19" s="43">
        <v>120.71</v>
      </c>
      <c r="K19" s="44">
        <v>8</v>
      </c>
      <c r="L19" s="45">
        <v>1</v>
      </c>
      <c r="M19" s="43">
        <v>106.29</v>
      </c>
      <c r="N19" s="44">
        <v>9</v>
      </c>
      <c r="O19" s="45">
        <v>1</v>
      </c>
      <c r="P19" s="43"/>
      <c r="Q19" s="44"/>
      <c r="R19" s="45"/>
      <c r="S19" s="62"/>
      <c r="T19" s="44"/>
      <c r="U19" s="45"/>
      <c r="V19" s="62"/>
      <c r="W19" s="44"/>
      <c r="X19" s="45"/>
      <c r="Y19" s="43"/>
      <c r="Z19" s="44"/>
      <c r="AA19" s="47"/>
      <c r="AB19" s="48">
        <f>AVERAGE(D19+G19+J19+M19+P19+S19+V19+Y19)/2</f>
        <v>113.5</v>
      </c>
      <c r="AC19" s="49">
        <f t="shared" si="0"/>
        <v>2</v>
      </c>
    </row>
    <row r="20" ht="18" customHeight="1"/>
    <row r="21" ht="18" customHeight="1"/>
    <row r="22" ht="18" customHeight="1">
      <c r="C22" s="63"/>
    </row>
    <row r="23" ht="18" customHeight="1"/>
    <row r="24" ht="18" customHeight="1">
      <c r="B24" s="51"/>
    </row>
    <row r="25" ht="18" customHeight="1"/>
    <row r="26" ht="18" customHeight="1"/>
    <row r="27" ht="18" customHeight="1"/>
    <row r="28" ht="3.75" customHeight="1"/>
    <row r="29" ht="19.5" customHeight="1"/>
    <row r="30" ht="19.5" customHeight="1"/>
    <row r="31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9" sqref="F9:F10"/>
    </sheetView>
  </sheetViews>
  <sheetFormatPr defaultColWidth="9.140625" defaultRowHeight="15"/>
  <cols>
    <col min="1" max="1" width="3.140625" style="0" customWidth="1"/>
    <col min="2" max="2" width="23.7109375" style="0" customWidth="1"/>
    <col min="3" max="3" width="14.7109375" style="0" customWidth="1"/>
  </cols>
  <sheetData>
    <row r="1" spans="1:4" ht="15">
      <c r="A1" s="15"/>
      <c r="B1" s="15" t="s">
        <v>8</v>
      </c>
      <c r="C1" s="15" t="s">
        <v>7</v>
      </c>
      <c r="D1" s="15" t="s">
        <v>9</v>
      </c>
    </row>
    <row r="2" spans="1:4" ht="15.75" thickBot="1">
      <c r="A2" s="12"/>
      <c r="B2" s="12" t="s">
        <v>5</v>
      </c>
      <c r="C2" s="12" t="s">
        <v>6</v>
      </c>
      <c r="D2" s="12" t="s">
        <v>10</v>
      </c>
    </row>
    <row r="3" spans="1:7" ht="15">
      <c r="A3" s="17">
        <v>1</v>
      </c>
      <c r="B3" s="16" t="s">
        <v>12</v>
      </c>
      <c r="C3" s="50">
        <v>187</v>
      </c>
      <c r="D3" s="17">
        <v>-5</v>
      </c>
      <c r="G3" s="14"/>
    </row>
    <row r="4" spans="1:4" ht="15.75" thickBot="1">
      <c r="A4" s="70">
        <v>2</v>
      </c>
      <c r="B4" s="71" t="s">
        <v>31</v>
      </c>
      <c r="C4" s="72">
        <v>184.71</v>
      </c>
      <c r="D4" s="70">
        <v>-5</v>
      </c>
    </row>
    <row r="5" spans="1:4" ht="15">
      <c r="A5" s="17">
        <v>3</v>
      </c>
      <c r="B5" s="16" t="s">
        <v>17</v>
      </c>
      <c r="C5" s="50">
        <v>179.57</v>
      </c>
      <c r="D5" s="17"/>
    </row>
    <row r="6" spans="1:4" ht="15">
      <c r="A6" s="18">
        <v>4</v>
      </c>
      <c r="B6" s="13" t="s">
        <v>11</v>
      </c>
      <c r="C6" s="19">
        <v>179.29</v>
      </c>
      <c r="D6" s="18"/>
    </row>
    <row r="7" spans="1:4" ht="15">
      <c r="A7" s="70">
        <v>5</v>
      </c>
      <c r="B7" s="71" t="s">
        <v>16</v>
      </c>
      <c r="C7" s="72">
        <v>177.43</v>
      </c>
      <c r="D7" s="70"/>
    </row>
    <row r="8" spans="1:4" ht="15">
      <c r="A8" s="18">
        <v>6</v>
      </c>
      <c r="B8" s="13" t="s">
        <v>14</v>
      </c>
      <c r="C8" s="19">
        <v>176.71</v>
      </c>
      <c r="D8" s="18"/>
    </row>
    <row r="9" spans="1:4" ht="15">
      <c r="A9" s="18">
        <v>7</v>
      </c>
      <c r="B9" s="13" t="s">
        <v>25</v>
      </c>
      <c r="C9" s="19">
        <v>169.86</v>
      </c>
      <c r="D9" s="18"/>
    </row>
    <row r="10" spans="1:4" ht="15.75" thickBot="1">
      <c r="A10" s="57">
        <v>8</v>
      </c>
      <c r="B10" s="58" t="s">
        <v>23</v>
      </c>
      <c r="C10" s="59">
        <v>161.86</v>
      </c>
      <c r="D10" s="57"/>
    </row>
    <row r="11" spans="1:4" ht="15.75" thickBot="1">
      <c r="A11" s="79">
        <v>9</v>
      </c>
      <c r="B11" s="80" t="s">
        <v>24</v>
      </c>
      <c r="C11" s="81">
        <v>150.43</v>
      </c>
      <c r="D11" s="79">
        <v>5</v>
      </c>
    </row>
    <row r="12" spans="1:4" ht="15">
      <c r="A12" s="17">
        <v>10</v>
      </c>
      <c r="B12" s="16" t="s">
        <v>26</v>
      </c>
      <c r="C12" s="50">
        <v>148.33</v>
      </c>
      <c r="D12" s="17">
        <v>10</v>
      </c>
    </row>
    <row r="13" spans="1:4" ht="15">
      <c r="A13" s="18">
        <v>11</v>
      </c>
      <c r="B13" s="13" t="s">
        <v>27</v>
      </c>
      <c r="C13" s="19">
        <v>141.14</v>
      </c>
      <c r="D13" s="18">
        <v>10</v>
      </c>
    </row>
    <row r="14" spans="1:4" ht="15">
      <c r="A14" s="18">
        <v>12</v>
      </c>
      <c r="B14" s="13" t="s">
        <v>28</v>
      </c>
      <c r="C14" s="19">
        <v>137.86</v>
      </c>
      <c r="D14" s="18">
        <v>10</v>
      </c>
    </row>
    <row r="15" spans="1:4" ht="15">
      <c r="A15" s="18">
        <v>13</v>
      </c>
      <c r="B15" s="13" t="s">
        <v>30</v>
      </c>
      <c r="C15" s="19">
        <v>120.14</v>
      </c>
      <c r="D15" s="18">
        <v>10</v>
      </c>
    </row>
    <row r="16" spans="1:4" ht="15.75" thickBot="1">
      <c r="A16" s="57">
        <v>14</v>
      </c>
      <c r="B16" s="58" t="s">
        <v>29</v>
      </c>
      <c r="C16" s="59">
        <v>106.29</v>
      </c>
      <c r="D16" s="57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</cp:lastModifiedBy>
  <cp:lastPrinted>2017-10-22T15:33:17Z</cp:lastPrinted>
  <dcterms:created xsi:type="dcterms:W3CDTF">2010-09-02T06:43:13Z</dcterms:created>
  <dcterms:modified xsi:type="dcterms:W3CDTF">2017-10-24T08:52:35Z</dcterms:modified>
  <cp:category/>
  <cp:version/>
  <cp:contentType/>
  <cp:contentStatus/>
</cp:coreProperties>
</file>